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95" windowHeight="12630" activeTab="3"/>
  </bookViews>
  <sheets>
    <sheet name="A组比赛成绩" sheetId="1" r:id="rId1"/>
    <sheet name="A组排名" sheetId="2" r:id="rId2"/>
    <sheet name="B组比赛成绩" sheetId="3" r:id="rId3"/>
    <sheet name="B组排名" sheetId="4" r:id="rId4"/>
    <sheet name="射手榜" sheetId="5" r:id="rId5"/>
  </sheets>
  <definedNames/>
  <calcPr fullCalcOnLoad="1"/>
</workbook>
</file>

<file path=xl/sharedStrings.xml><?xml version="1.0" encoding="utf-8"?>
<sst xmlns="http://schemas.openxmlformats.org/spreadsheetml/2006/main" count="208" uniqueCount="131">
  <si>
    <t>A组</t>
  </si>
  <si>
    <t xml:space="preserve">       客队</t>
  </si>
  <si>
    <t>A1 校直三分会</t>
  </si>
  <si>
    <t>A2 信息分会</t>
  </si>
  <si>
    <t>A3 校直二分会</t>
  </si>
  <si>
    <t>A4 电气分会</t>
  </si>
  <si>
    <t>A5 机械分会</t>
  </si>
  <si>
    <t>A6 轻工分会</t>
  </si>
  <si>
    <t>主队</t>
  </si>
  <si>
    <t>4:3</t>
  </si>
  <si>
    <t>1:3</t>
  </si>
  <si>
    <t>0:2</t>
  </si>
  <si>
    <t>3:4</t>
  </si>
  <si>
    <t>3:1</t>
  </si>
  <si>
    <t>1:1</t>
  </si>
  <si>
    <t>4:2</t>
  </si>
  <si>
    <t>2:0</t>
  </si>
  <si>
    <t>1:2</t>
  </si>
  <si>
    <t>2:4</t>
  </si>
  <si>
    <t>2:1</t>
  </si>
  <si>
    <t>A组排名</t>
  </si>
  <si>
    <t>球队</t>
  </si>
  <si>
    <t>赛</t>
  </si>
  <si>
    <t>胜</t>
  </si>
  <si>
    <t>平</t>
  </si>
  <si>
    <t>负</t>
  </si>
  <si>
    <t>进球</t>
  </si>
  <si>
    <t>失球</t>
  </si>
  <si>
    <t>净胜</t>
  </si>
  <si>
    <t>积分</t>
  </si>
  <si>
    <t>校直二分会</t>
  </si>
  <si>
    <t>电气分会</t>
  </si>
  <si>
    <t>信息分会</t>
  </si>
  <si>
    <t>机械分会</t>
  </si>
  <si>
    <t>校直三分会</t>
  </si>
  <si>
    <t>轻工分会</t>
  </si>
  <si>
    <t>B1 化工分会</t>
  </si>
  <si>
    <t>B2 理学院联</t>
  </si>
  <si>
    <t>B3 后勤分会</t>
  </si>
  <si>
    <t>B4 工商分会</t>
  </si>
  <si>
    <t>B5 校直一分会</t>
  </si>
  <si>
    <t>B6 外语分会</t>
  </si>
  <si>
    <t>1:4</t>
  </si>
  <si>
    <t>5:1</t>
  </si>
  <si>
    <t>4:0</t>
  </si>
  <si>
    <t>4:1</t>
  </si>
  <si>
    <t>2:8</t>
  </si>
  <si>
    <t>1:5</t>
  </si>
  <si>
    <t>2:6</t>
  </si>
  <si>
    <t>0:4</t>
  </si>
  <si>
    <t>5:10</t>
  </si>
  <si>
    <t>6:2</t>
  </si>
  <si>
    <t>5:0</t>
  </si>
  <si>
    <t>8:2</t>
  </si>
  <si>
    <t>10:5</t>
  </si>
  <si>
    <t>0:5</t>
  </si>
  <si>
    <t>校直一分会</t>
  </si>
  <si>
    <t>外语分会</t>
  </si>
  <si>
    <t>化工分会</t>
  </si>
  <si>
    <t>后勤分会</t>
  </si>
  <si>
    <t>理学院联</t>
  </si>
  <si>
    <t>工商分会</t>
  </si>
  <si>
    <t>射手榜</t>
  </si>
  <si>
    <t>姓名</t>
  </si>
  <si>
    <t>分会</t>
  </si>
  <si>
    <t>进球数（点球）</t>
  </si>
  <si>
    <t>孙博</t>
  </si>
  <si>
    <t>魏涛</t>
  </si>
  <si>
    <t>杨明</t>
  </si>
  <si>
    <t>李冰</t>
  </si>
  <si>
    <t>刘传波</t>
  </si>
  <si>
    <t>吕小庆</t>
  </si>
  <si>
    <t>司晓宇</t>
  </si>
  <si>
    <t>韩传兵</t>
  </si>
  <si>
    <t>刘泰东</t>
  </si>
  <si>
    <t>安建</t>
  </si>
  <si>
    <t>崔灏</t>
  </si>
  <si>
    <t>冯超</t>
  </si>
  <si>
    <t>孔胜利</t>
  </si>
  <si>
    <t>李杰</t>
  </si>
  <si>
    <t>刘龙</t>
  </si>
  <si>
    <t>欧阳志周</t>
  </si>
  <si>
    <t>宋博文</t>
  </si>
  <si>
    <t>王新刚</t>
  </si>
  <si>
    <t>王玉立</t>
  </si>
  <si>
    <t>张玉伟</t>
  </si>
  <si>
    <t>刘波</t>
  </si>
  <si>
    <t>张大伟</t>
  </si>
  <si>
    <t>李侃</t>
  </si>
  <si>
    <t>徐辉</t>
  </si>
  <si>
    <t>王金桂</t>
  </si>
  <si>
    <t>高悟实</t>
  </si>
  <si>
    <t>井水</t>
  </si>
  <si>
    <t>李爱民</t>
  </si>
  <si>
    <t>潘相军</t>
  </si>
  <si>
    <t>潘岩</t>
  </si>
  <si>
    <t>王国栋</t>
  </si>
  <si>
    <t>吴鑫</t>
  </si>
  <si>
    <t>杨振宇</t>
  </si>
  <si>
    <t>张东华</t>
  </si>
  <si>
    <t>张猛</t>
  </si>
  <si>
    <t>张云昌</t>
  </si>
  <si>
    <t>孙涛</t>
  </si>
  <si>
    <t>鲁楠</t>
  </si>
  <si>
    <t>孔繁繁</t>
  </si>
  <si>
    <t>苑再武</t>
  </si>
  <si>
    <r>
      <t>3</t>
    </r>
    <r>
      <rPr>
        <sz val="11"/>
        <color indexed="8"/>
        <rFont val="宋体"/>
        <family val="0"/>
      </rPr>
      <t>:4</t>
    </r>
  </si>
  <si>
    <r>
      <t>4</t>
    </r>
    <r>
      <rPr>
        <sz val="11"/>
        <color indexed="8"/>
        <rFont val="宋体"/>
        <family val="0"/>
      </rPr>
      <t>:3</t>
    </r>
  </si>
  <si>
    <t>B组排名</t>
  </si>
  <si>
    <r>
      <t>0</t>
    </r>
    <r>
      <rPr>
        <sz val="11"/>
        <color indexed="8"/>
        <rFont val="宋体"/>
        <family val="0"/>
      </rPr>
      <t>:3</t>
    </r>
  </si>
  <si>
    <r>
      <t>3</t>
    </r>
    <r>
      <rPr>
        <sz val="11"/>
        <color indexed="8"/>
        <rFont val="宋体"/>
        <family val="0"/>
      </rPr>
      <t>:0</t>
    </r>
  </si>
  <si>
    <t>3:2</t>
  </si>
  <si>
    <t>2:3</t>
  </si>
  <si>
    <r>
      <t>0</t>
    </r>
    <r>
      <rPr>
        <sz val="11"/>
        <color indexed="8"/>
        <rFont val="宋体"/>
        <family val="0"/>
      </rPr>
      <t>:3</t>
    </r>
  </si>
  <si>
    <r>
      <t>3</t>
    </r>
    <r>
      <rPr>
        <sz val="11"/>
        <color indexed="8"/>
        <rFont val="宋体"/>
        <family val="0"/>
      </rPr>
      <t>:0</t>
    </r>
  </si>
  <si>
    <r>
      <t>6</t>
    </r>
    <r>
      <rPr>
        <sz val="11"/>
        <color indexed="8"/>
        <rFont val="宋体"/>
        <family val="0"/>
      </rPr>
      <t>:3</t>
    </r>
  </si>
  <si>
    <r>
      <t>3</t>
    </r>
    <r>
      <rPr>
        <sz val="11"/>
        <color indexed="8"/>
        <rFont val="宋体"/>
        <family val="0"/>
      </rPr>
      <t>:6</t>
    </r>
  </si>
  <si>
    <r>
      <t>7</t>
    </r>
    <r>
      <rPr>
        <sz val="11"/>
        <color indexed="8"/>
        <rFont val="宋体"/>
        <family val="0"/>
      </rPr>
      <t>:1</t>
    </r>
  </si>
  <si>
    <r>
      <t>1</t>
    </r>
    <r>
      <rPr>
        <sz val="11"/>
        <color indexed="8"/>
        <rFont val="宋体"/>
        <family val="0"/>
      </rPr>
      <t>:7</t>
    </r>
  </si>
  <si>
    <t>3:0</t>
  </si>
  <si>
    <t>3:0</t>
  </si>
  <si>
    <r>
      <t>0</t>
    </r>
    <r>
      <rPr>
        <sz val="11"/>
        <color indexed="8"/>
        <rFont val="宋体"/>
        <family val="0"/>
      </rPr>
      <t>:6</t>
    </r>
  </si>
  <si>
    <r>
      <t>6</t>
    </r>
    <r>
      <rPr>
        <sz val="11"/>
        <color indexed="8"/>
        <rFont val="宋体"/>
        <family val="0"/>
      </rPr>
      <t>:0</t>
    </r>
  </si>
  <si>
    <r>
      <t>0</t>
    </r>
    <r>
      <rPr>
        <sz val="11"/>
        <color indexed="8"/>
        <rFont val="宋体"/>
        <family val="0"/>
      </rPr>
      <t>:1</t>
    </r>
  </si>
  <si>
    <r>
      <t>1</t>
    </r>
    <r>
      <rPr>
        <sz val="11"/>
        <color indexed="8"/>
        <rFont val="宋体"/>
        <family val="0"/>
      </rPr>
      <t>:0</t>
    </r>
  </si>
  <si>
    <r>
      <t>8</t>
    </r>
    <r>
      <rPr>
        <sz val="11"/>
        <color indexed="8"/>
        <rFont val="宋体"/>
        <family val="0"/>
      </rPr>
      <t>:4</t>
    </r>
  </si>
  <si>
    <r>
      <t>4</t>
    </r>
    <r>
      <rPr>
        <sz val="11"/>
        <color indexed="8"/>
        <rFont val="宋体"/>
        <family val="0"/>
      </rPr>
      <t>:8</t>
    </r>
  </si>
  <si>
    <r>
      <t>9</t>
    </r>
    <r>
      <rPr>
        <sz val="11"/>
        <color indexed="8"/>
        <rFont val="宋体"/>
        <family val="0"/>
      </rPr>
      <t>:6</t>
    </r>
  </si>
  <si>
    <r>
      <t>6</t>
    </r>
    <r>
      <rPr>
        <sz val="11"/>
        <color indexed="8"/>
        <rFont val="宋体"/>
        <family val="0"/>
      </rPr>
      <t>:9</t>
    </r>
  </si>
  <si>
    <r>
      <t>6</t>
    </r>
    <r>
      <rPr>
        <sz val="11"/>
        <color indexed="8"/>
        <rFont val="宋体"/>
        <family val="0"/>
      </rPr>
      <t>:4</t>
    </r>
  </si>
  <si>
    <r>
      <t>4</t>
    </r>
    <r>
      <rPr>
        <sz val="11"/>
        <color indexed="8"/>
        <rFont val="宋体"/>
        <family val="0"/>
      </rPr>
      <t>:6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</si>
</sst>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:s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9525</xdr:colOff>
      <xdr:row>4</xdr:row>
      <xdr:rowOff>9525</xdr:rowOff>
    </xdr:to>
    <xdr:sp>
      <xdr:nvSpPr>
        <xdr:cNvPr id="1" name="直接连接符 2"/>
        <xdr:cNvSpPr>
          <a:spLocks/>
        </xdr:cNvSpPr>
      </xdr:nvSpPr>
      <xdr:spPr>
        <a:xfrm>
          <a:off x="1038225" y="952500"/>
          <a:ext cx="1047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4</xdr:col>
      <xdr:colOff>9525</xdr:colOff>
      <xdr:row>6</xdr:row>
      <xdr:rowOff>9525</xdr:rowOff>
    </xdr:to>
    <xdr:sp>
      <xdr:nvSpPr>
        <xdr:cNvPr id="2" name="直接连接符 3"/>
        <xdr:cNvSpPr>
          <a:spLocks/>
        </xdr:cNvSpPr>
      </xdr:nvSpPr>
      <xdr:spPr>
        <a:xfrm>
          <a:off x="3114675" y="1581150"/>
          <a:ext cx="1047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5</xdr:col>
      <xdr:colOff>19050</xdr:colOff>
      <xdr:row>7</xdr:row>
      <xdr:rowOff>9525</xdr:rowOff>
    </xdr:to>
    <xdr:sp>
      <xdr:nvSpPr>
        <xdr:cNvPr id="3" name="直接连接符 4"/>
        <xdr:cNvSpPr>
          <a:spLocks/>
        </xdr:cNvSpPr>
      </xdr:nvSpPr>
      <xdr:spPr>
        <a:xfrm>
          <a:off x="4162425" y="1895475"/>
          <a:ext cx="1047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1009650</xdr:colOff>
      <xdr:row>7</xdr:row>
      <xdr:rowOff>0</xdr:rowOff>
    </xdr:from>
    <xdr:to>
      <xdr:col>5</xdr:col>
      <xdr:colOff>1019175</xdr:colOff>
      <xdr:row>8</xdr:row>
      <xdr:rowOff>0</xdr:rowOff>
    </xdr:to>
    <xdr:sp>
      <xdr:nvSpPr>
        <xdr:cNvPr id="4" name="直接连接符 5"/>
        <xdr:cNvSpPr>
          <a:spLocks/>
        </xdr:cNvSpPr>
      </xdr:nvSpPr>
      <xdr:spPr>
        <a:xfrm>
          <a:off x="5162550" y="2200275"/>
          <a:ext cx="1047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5" name="直接连接符 6"/>
        <xdr:cNvSpPr>
          <a:spLocks/>
        </xdr:cNvSpPr>
      </xdr:nvSpPr>
      <xdr:spPr>
        <a:xfrm>
          <a:off x="2076450" y="1257300"/>
          <a:ext cx="1047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1028700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6" name="直接连接符 7"/>
        <xdr:cNvSpPr>
          <a:spLocks/>
        </xdr:cNvSpPr>
      </xdr:nvSpPr>
      <xdr:spPr>
        <a:xfrm>
          <a:off x="6219825" y="2514600"/>
          <a:ext cx="1047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1038225" y="942975"/>
          <a:ext cx="1047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直接连接符 2"/>
        <xdr:cNvSpPr>
          <a:spLocks/>
        </xdr:cNvSpPr>
      </xdr:nvSpPr>
      <xdr:spPr>
        <a:xfrm>
          <a:off x="2076450" y="1257300"/>
          <a:ext cx="1047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9525</xdr:colOff>
      <xdr:row>6</xdr:row>
      <xdr:rowOff>0</xdr:rowOff>
    </xdr:to>
    <xdr:sp>
      <xdr:nvSpPr>
        <xdr:cNvPr id="3" name="直接连接符 3"/>
        <xdr:cNvSpPr>
          <a:spLocks/>
        </xdr:cNvSpPr>
      </xdr:nvSpPr>
      <xdr:spPr>
        <a:xfrm>
          <a:off x="3114675" y="1571625"/>
          <a:ext cx="1047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9525</xdr:colOff>
      <xdr:row>7</xdr:row>
      <xdr:rowOff>0</xdr:rowOff>
    </xdr:to>
    <xdr:sp>
      <xdr:nvSpPr>
        <xdr:cNvPr id="4" name="直接连接符 5"/>
        <xdr:cNvSpPr>
          <a:spLocks/>
        </xdr:cNvSpPr>
      </xdr:nvSpPr>
      <xdr:spPr>
        <a:xfrm>
          <a:off x="4152900" y="1885950"/>
          <a:ext cx="1047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9525</xdr:colOff>
      <xdr:row>8</xdr:row>
      <xdr:rowOff>0</xdr:rowOff>
    </xdr:to>
    <xdr:sp>
      <xdr:nvSpPr>
        <xdr:cNvPr id="5" name="直接连接符 6"/>
        <xdr:cNvSpPr>
          <a:spLocks/>
        </xdr:cNvSpPr>
      </xdr:nvSpPr>
      <xdr:spPr>
        <a:xfrm>
          <a:off x="5191125" y="2200275"/>
          <a:ext cx="1047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9525</xdr:colOff>
      <xdr:row>9</xdr:row>
      <xdr:rowOff>0</xdr:rowOff>
    </xdr:to>
    <xdr:sp>
      <xdr:nvSpPr>
        <xdr:cNvPr id="6" name="直接连接符 7"/>
        <xdr:cNvSpPr>
          <a:spLocks/>
        </xdr:cNvSpPr>
      </xdr:nvSpPr>
      <xdr:spPr>
        <a:xfrm>
          <a:off x="6229350" y="2514600"/>
          <a:ext cx="1047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H10" sqref="H10"/>
    </sheetView>
  </sheetViews>
  <sheetFormatPr defaultColWidth="9.00390625" defaultRowHeight="15"/>
  <cols>
    <col min="1" max="7" width="15.57421875" style="4" customWidth="1"/>
  </cols>
  <sheetData>
    <row r="1" spans="1:7" s="1" customFormat="1" ht="24.75" customHeight="1">
      <c r="A1" s="11" t="s">
        <v>0</v>
      </c>
      <c r="B1" s="11"/>
      <c r="C1" s="11"/>
      <c r="D1" s="11"/>
      <c r="E1" s="11"/>
      <c r="F1" s="11"/>
      <c r="G1" s="11"/>
    </row>
    <row r="2" spans="1:7" s="1" customFormat="1" ht="24.75" customHeight="1">
      <c r="A2" s="5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</row>
    <row r="3" spans="1:7" s="1" customFormat="1" ht="24.75" customHeight="1">
      <c r="A3" s="5" t="s">
        <v>8</v>
      </c>
      <c r="B3" s="13"/>
      <c r="C3" s="13"/>
      <c r="D3" s="13"/>
      <c r="E3" s="13"/>
      <c r="F3" s="13"/>
      <c r="G3" s="13"/>
    </row>
    <row r="4" spans="1:7" s="1" customFormat="1" ht="24.75" customHeight="1">
      <c r="A4" s="5" t="s">
        <v>2</v>
      </c>
      <c r="B4" s="7"/>
      <c r="C4" s="8" t="s">
        <v>9</v>
      </c>
      <c r="D4" s="8" t="s">
        <v>10</v>
      </c>
      <c r="E4" s="8" t="s">
        <v>11</v>
      </c>
      <c r="F4" s="9" t="s">
        <v>106</v>
      </c>
      <c r="G4" s="9" t="s">
        <v>122</v>
      </c>
    </row>
    <row r="5" spans="1:7" s="1" customFormat="1" ht="24.75" customHeight="1">
      <c r="A5" s="5" t="s">
        <v>3</v>
      </c>
      <c r="B5" s="8" t="s">
        <v>12</v>
      </c>
      <c r="C5" s="7"/>
      <c r="D5" s="9" t="s">
        <v>118</v>
      </c>
      <c r="E5" s="9" t="s">
        <v>109</v>
      </c>
      <c r="F5" s="7" t="s">
        <v>120</v>
      </c>
      <c r="G5" s="8" t="s">
        <v>13</v>
      </c>
    </row>
    <row r="6" spans="1:7" s="1" customFormat="1" ht="24.75" customHeight="1">
      <c r="A6" s="5" t="s">
        <v>4</v>
      </c>
      <c r="B6" s="8" t="s">
        <v>13</v>
      </c>
      <c r="C6" s="9" t="s">
        <v>117</v>
      </c>
      <c r="D6" s="7"/>
      <c r="E6" s="8" t="s">
        <v>14</v>
      </c>
      <c r="F6" s="8" t="s">
        <v>15</v>
      </c>
      <c r="G6" s="7" t="s">
        <v>112</v>
      </c>
    </row>
    <row r="7" spans="1:7" s="1" customFormat="1" ht="24.75" customHeight="1">
      <c r="A7" s="5" t="s">
        <v>5</v>
      </c>
      <c r="B7" s="8" t="s">
        <v>16</v>
      </c>
      <c r="C7" s="9" t="s">
        <v>110</v>
      </c>
      <c r="D7" s="8" t="s">
        <v>14</v>
      </c>
      <c r="E7" s="7"/>
      <c r="F7" s="9" t="s">
        <v>124</v>
      </c>
      <c r="G7" s="8" t="s">
        <v>17</v>
      </c>
    </row>
    <row r="8" spans="1:7" s="1" customFormat="1" ht="24.75" customHeight="1">
      <c r="A8" s="5" t="s">
        <v>6</v>
      </c>
      <c r="B8" s="9" t="s">
        <v>107</v>
      </c>
      <c r="C8" s="7" t="s">
        <v>119</v>
      </c>
      <c r="D8" s="8" t="s">
        <v>18</v>
      </c>
      <c r="E8" s="9" t="s">
        <v>123</v>
      </c>
      <c r="F8" s="7"/>
      <c r="G8" s="8" t="s">
        <v>13</v>
      </c>
    </row>
    <row r="9" spans="1:7" s="1" customFormat="1" ht="24.75" customHeight="1">
      <c r="A9" s="5" t="s">
        <v>7</v>
      </c>
      <c r="B9" s="9" t="s">
        <v>121</v>
      </c>
      <c r="C9" s="8" t="s">
        <v>10</v>
      </c>
      <c r="D9" s="7" t="s">
        <v>111</v>
      </c>
      <c r="E9" s="8" t="s">
        <v>19</v>
      </c>
      <c r="F9" s="8" t="s">
        <v>10</v>
      </c>
      <c r="G9" s="7"/>
    </row>
    <row r="10" spans="1:7" s="1" customFormat="1" ht="24.75" customHeight="1">
      <c r="A10" s="4"/>
      <c r="B10" s="4"/>
      <c r="C10" s="4"/>
      <c r="D10" s="4"/>
      <c r="E10" s="4"/>
      <c r="F10" s="4"/>
      <c r="G10" s="4"/>
    </row>
    <row r="11" spans="1:7" s="1" customFormat="1" ht="24.75" customHeight="1">
      <c r="A11" s="4"/>
      <c r="B11" s="4"/>
      <c r="C11" s="4"/>
      <c r="D11" s="4"/>
      <c r="E11" s="4"/>
      <c r="F11" s="4"/>
      <c r="G11" s="4"/>
    </row>
    <row r="12" spans="1:7" s="1" customFormat="1" ht="24.75" customHeight="1">
      <c r="A12" s="4"/>
      <c r="B12" s="4"/>
      <c r="C12" s="4"/>
      <c r="D12" s="4"/>
      <c r="E12" s="4"/>
      <c r="F12" s="4"/>
      <c r="G12" s="4"/>
    </row>
    <row r="13" spans="1:7" s="1" customFormat="1" ht="24.75" customHeight="1">
      <c r="A13" s="4"/>
      <c r="B13" s="4"/>
      <c r="C13" s="4"/>
      <c r="D13" s="4"/>
      <c r="E13" s="4"/>
      <c r="F13" s="4"/>
      <c r="G13" s="4"/>
    </row>
    <row r="14" spans="1:7" s="1" customFormat="1" ht="24.75" customHeight="1">
      <c r="A14" s="4"/>
      <c r="B14" s="4"/>
      <c r="C14" s="4"/>
      <c r="D14" s="4"/>
      <c r="E14" s="4"/>
      <c r="F14" s="4"/>
      <c r="G14" s="4"/>
    </row>
    <row r="15" spans="1:7" s="1" customFormat="1" ht="24.75" customHeight="1">
      <c r="A15" s="4"/>
      <c r="B15" s="4"/>
      <c r="C15" s="4"/>
      <c r="D15" s="4"/>
      <c r="E15" s="4"/>
      <c r="F15" s="4"/>
      <c r="G15" s="4"/>
    </row>
    <row r="16" spans="1:7" s="1" customFormat="1" ht="24.75" customHeight="1">
      <c r="A16" s="4"/>
      <c r="B16" s="4"/>
      <c r="C16" s="4"/>
      <c r="D16" s="4"/>
      <c r="E16" s="4"/>
      <c r="F16" s="4"/>
      <c r="G16" s="4"/>
    </row>
    <row r="17" spans="1:7" s="1" customFormat="1" ht="24.75" customHeight="1">
      <c r="A17" s="4"/>
      <c r="B17" s="4"/>
      <c r="C17" s="4"/>
      <c r="D17" s="4"/>
      <c r="E17" s="4"/>
      <c r="F17" s="4"/>
      <c r="G17" s="4"/>
    </row>
    <row r="18" spans="1:7" s="1" customFormat="1" ht="24.75" customHeight="1">
      <c r="A18" s="4"/>
      <c r="B18" s="4"/>
      <c r="C18" s="4"/>
      <c r="D18" s="4"/>
      <c r="E18" s="4"/>
      <c r="F18" s="4"/>
      <c r="G18" s="4"/>
    </row>
    <row r="19" spans="1:7" s="1" customFormat="1" ht="24.75" customHeight="1">
      <c r="A19" s="4"/>
      <c r="B19" s="4"/>
      <c r="C19" s="4"/>
      <c r="D19" s="4"/>
      <c r="E19" s="4"/>
      <c r="F19" s="4"/>
      <c r="G19" s="4"/>
    </row>
    <row r="20" spans="1:7" s="1" customFormat="1" ht="24.75" customHeight="1">
      <c r="A20" s="4"/>
      <c r="B20" s="4"/>
      <c r="C20" s="4"/>
      <c r="D20" s="4"/>
      <c r="E20" s="4"/>
      <c r="F20" s="4"/>
      <c r="G20" s="4"/>
    </row>
    <row r="21" spans="1:7" s="1" customFormat="1" ht="24.75" customHeight="1">
      <c r="A21" s="4"/>
      <c r="B21" s="4"/>
      <c r="C21" s="4"/>
      <c r="D21" s="4"/>
      <c r="E21" s="4"/>
      <c r="F21" s="4"/>
      <c r="G21" s="4"/>
    </row>
    <row r="22" spans="1:7" s="1" customFormat="1" ht="24.75" customHeight="1">
      <c r="A22" s="4"/>
      <c r="B22" s="4"/>
      <c r="C22" s="4"/>
      <c r="D22" s="4"/>
      <c r="E22" s="4"/>
      <c r="F22" s="4"/>
      <c r="G22" s="4"/>
    </row>
    <row r="23" spans="1:7" s="1" customFormat="1" ht="24.75" customHeight="1">
      <c r="A23" s="4"/>
      <c r="B23" s="4"/>
      <c r="C23" s="4"/>
      <c r="D23" s="4"/>
      <c r="E23" s="4"/>
      <c r="F23" s="4"/>
      <c r="G23" s="4"/>
    </row>
    <row r="24" spans="1:7" s="1" customFormat="1" ht="24.75" customHeight="1">
      <c r="A24" s="4"/>
      <c r="B24" s="4"/>
      <c r="C24" s="4"/>
      <c r="D24" s="4"/>
      <c r="E24" s="4"/>
      <c r="F24" s="4"/>
      <c r="G24" s="4"/>
    </row>
    <row r="25" spans="1:7" s="1" customFormat="1" ht="24.75" customHeight="1">
      <c r="A25" s="4"/>
      <c r="B25" s="4"/>
      <c r="C25" s="4"/>
      <c r="D25" s="4"/>
      <c r="E25" s="4"/>
      <c r="F25" s="4"/>
      <c r="G25" s="4"/>
    </row>
    <row r="26" spans="1:7" s="1" customFormat="1" ht="24.75" customHeight="1">
      <c r="A26" s="4"/>
      <c r="B26" s="4"/>
      <c r="C26" s="4"/>
      <c r="D26" s="4"/>
      <c r="E26" s="4"/>
      <c r="F26" s="4"/>
      <c r="G26" s="4"/>
    </row>
    <row r="27" spans="1:7" s="1" customFormat="1" ht="24.75" customHeight="1">
      <c r="A27" s="4"/>
      <c r="B27" s="4"/>
      <c r="C27" s="4"/>
      <c r="D27" s="4"/>
      <c r="E27" s="4"/>
      <c r="F27" s="4"/>
      <c r="G27" s="4"/>
    </row>
    <row r="28" spans="1:7" s="1" customFormat="1" ht="24.75" customHeight="1">
      <c r="A28" s="4"/>
      <c r="B28" s="4"/>
      <c r="C28" s="4"/>
      <c r="D28" s="4"/>
      <c r="E28" s="4"/>
      <c r="F28" s="4"/>
      <c r="G28" s="4"/>
    </row>
    <row r="29" spans="1:7" s="1" customFormat="1" ht="24.75" customHeight="1">
      <c r="A29" s="4"/>
      <c r="B29" s="4"/>
      <c r="C29" s="4"/>
      <c r="D29" s="4"/>
      <c r="E29" s="4"/>
      <c r="F29" s="4"/>
      <c r="G29" s="4"/>
    </row>
    <row r="30" spans="1:7" s="1" customFormat="1" ht="24.75" customHeight="1">
      <c r="A30" s="4"/>
      <c r="B30" s="4"/>
      <c r="C30" s="4"/>
      <c r="D30" s="4"/>
      <c r="E30" s="4"/>
      <c r="F30" s="4"/>
      <c r="G30" s="4"/>
    </row>
  </sheetData>
  <sheetProtection/>
  <mergeCells count="7">
    <mergeCell ref="A1:G1"/>
    <mergeCell ref="B2:B3"/>
    <mergeCell ref="C2:C3"/>
    <mergeCell ref="D2:D3"/>
    <mergeCell ref="E2:E3"/>
    <mergeCell ref="F2:F3"/>
    <mergeCell ref="G2:G3"/>
  </mergeCells>
  <printOptions/>
  <pageMargins left="0.699305555555556" right="0.69930555555555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J9" sqref="J9"/>
    </sheetView>
  </sheetViews>
  <sheetFormatPr defaultColWidth="9.00390625" defaultRowHeight="15"/>
  <cols>
    <col min="1" max="1" width="12.57421875" style="1" customWidth="1"/>
    <col min="2" max="9" width="5.57421875" style="0" customWidth="1"/>
    <col min="10" max="10" width="12.57421875" style="0" customWidth="1"/>
  </cols>
  <sheetData>
    <row r="1" spans="1:9" ht="24.75" customHeight="1">
      <c r="A1" s="14" t="s">
        <v>20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3" t="s">
        <v>21</v>
      </c>
      <c r="B2" s="3" t="s">
        <v>22</v>
      </c>
      <c r="C2" s="3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</row>
    <row r="3" spans="1:9" ht="24.75" customHeight="1">
      <c r="A3" s="3" t="s">
        <v>30</v>
      </c>
      <c r="B3" s="6">
        <f>(C3+D3+E3)</f>
        <v>5</v>
      </c>
      <c r="C3" s="3">
        <v>3</v>
      </c>
      <c r="D3" s="3">
        <v>1</v>
      </c>
      <c r="E3" s="3">
        <v>1</v>
      </c>
      <c r="F3" s="3">
        <v>17</v>
      </c>
      <c r="G3" s="3">
        <v>8</v>
      </c>
      <c r="H3" s="3">
        <f aca="true" t="shared" si="0" ref="H3:H8">F3-G3</f>
        <v>9</v>
      </c>
      <c r="I3" s="3">
        <f aca="true" t="shared" si="1" ref="I3:I8">C3*3+D3*1+E3*0</f>
        <v>10</v>
      </c>
    </row>
    <row r="4" spans="1:9" ht="24.75" customHeight="1">
      <c r="A4" s="3" t="s">
        <v>31</v>
      </c>
      <c r="B4" s="10">
        <f>(C4+D4+E4)</f>
        <v>5</v>
      </c>
      <c r="C4" s="3">
        <v>3</v>
      </c>
      <c r="D4" s="3">
        <v>1</v>
      </c>
      <c r="E4" s="3">
        <v>1</v>
      </c>
      <c r="F4" s="3">
        <v>8</v>
      </c>
      <c r="G4" s="3">
        <v>3</v>
      </c>
      <c r="H4" s="3">
        <f t="shared" si="0"/>
        <v>5</v>
      </c>
      <c r="I4" s="3">
        <f t="shared" si="1"/>
        <v>10</v>
      </c>
    </row>
    <row r="5" spans="1:9" ht="24.75" customHeight="1">
      <c r="A5" s="3" t="s">
        <v>33</v>
      </c>
      <c r="B5" s="10">
        <f>(C5+D5+E5)</f>
        <v>5</v>
      </c>
      <c r="C5" s="3">
        <v>3</v>
      </c>
      <c r="D5" s="3">
        <v>0</v>
      </c>
      <c r="E5" s="3">
        <v>2</v>
      </c>
      <c r="F5" s="3">
        <v>12</v>
      </c>
      <c r="G5" s="3">
        <v>9</v>
      </c>
      <c r="H5" s="3">
        <f t="shared" si="0"/>
        <v>3</v>
      </c>
      <c r="I5" s="3">
        <f t="shared" si="1"/>
        <v>9</v>
      </c>
    </row>
    <row r="6" spans="1:9" ht="24.75" customHeight="1">
      <c r="A6" s="3" t="s">
        <v>34</v>
      </c>
      <c r="B6" s="10">
        <f>(C6+D6+E6)</f>
        <v>5</v>
      </c>
      <c r="C6" s="3">
        <v>2</v>
      </c>
      <c r="D6" s="3">
        <v>0</v>
      </c>
      <c r="E6" s="3">
        <v>3</v>
      </c>
      <c r="F6" s="3">
        <v>14</v>
      </c>
      <c r="G6" s="3">
        <v>12</v>
      </c>
      <c r="H6" s="3">
        <f t="shared" si="0"/>
        <v>2</v>
      </c>
      <c r="I6" s="3">
        <f t="shared" si="1"/>
        <v>6</v>
      </c>
    </row>
    <row r="7" spans="1:9" ht="24.75" customHeight="1">
      <c r="A7" s="3" t="s">
        <v>35</v>
      </c>
      <c r="B7" s="10">
        <f>(C7+D7+E7)</f>
        <v>5</v>
      </c>
      <c r="C7" s="3">
        <v>2</v>
      </c>
      <c r="D7" s="3">
        <v>0</v>
      </c>
      <c r="E7" s="3">
        <v>3</v>
      </c>
      <c r="F7" s="3">
        <v>7</v>
      </c>
      <c r="G7" s="3">
        <v>15</v>
      </c>
      <c r="H7" s="3">
        <f t="shared" si="0"/>
        <v>-8</v>
      </c>
      <c r="I7" s="3">
        <f t="shared" si="1"/>
        <v>6</v>
      </c>
    </row>
    <row r="8" spans="1:9" ht="24.75" customHeight="1">
      <c r="A8" s="3" t="s">
        <v>32</v>
      </c>
      <c r="B8" s="10">
        <f>(C8+D8+E8)</f>
        <v>5</v>
      </c>
      <c r="C8" s="3">
        <v>1</v>
      </c>
      <c r="D8" s="3">
        <v>0</v>
      </c>
      <c r="E8" s="3">
        <v>4</v>
      </c>
      <c r="F8" s="3">
        <v>7</v>
      </c>
      <c r="G8" s="3">
        <v>18</v>
      </c>
      <c r="H8" s="3">
        <f t="shared" si="0"/>
        <v>-11</v>
      </c>
      <c r="I8" s="3">
        <f t="shared" si="1"/>
        <v>3</v>
      </c>
    </row>
    <row r="9" spans="2:9" ht="24.75" customHeight="1">
      <c r="B9" s="1"/>
      <c r="C9" s="1"/>
      <c r="D9" s="1"/>
      <c r="E9" s="1"/>
      <c r="F9" s="1">
        <f>SUM(F3:F8)</f>
        <v>65</v>
      </c>
      <c r="G9" s="1">
        <f>SUM(G3:G8)</f>
        <v>65</v>
      </c>
      <c r="H9" s="1"/>
      <c r="I9" s="1"/>
    </row>
    <row r="10" spans="2:9" ht="24.75" customHeight="1">
      <c r="B10" s="1"/>
      <c r="C10" s="1"/>
      <c r="D10" s="1"/>
      <c r="E10" s="1"/>
      <c r="F10" s="1"/>
      <c r="G10" s="1"/>
      <c r="H10" s="1"/>
      <c r="I10" s="1"/>
    </row>
    <row r="11" spans="2:9" ht="24.75" customHeight="1">
      <c r="B11" s="1"/>
      <c r="C11" s="1"/>
      <c r="D11" s="1"/>
      <c r="E11" s="1"/>
      <c r="F11" s="1"/>
      <c r="G11" s="1"/>
      <c r="H11" s="1"/>
      <c r="I11" s="1"/>
    </row>
    <row r="12" spans="2:9" ht="24.75" customHeight="1">
      <c r="B12" s="1"/>
      <c r="C12" s="1"/>
      <c r="D12" s="1"/>
      <c r="E12" s="1"/>
      <c r="F12" s="1"/>
      <c r="G12" s="1"/>
      <c r="H12" s="1"/>
      <c r="I12" s="1"/>
    </row>
    <row r="13" spans="2:9" ht="24.75" customHeight="1">
      <c r="B13" s="1"/>
      <c r="C13" s="1"/>
      <c r="D13" s="1"/>
      <c r="E13" s="1"/>
      <c r="F13" s="1"/>
      <c r="G13" s="1"/>
      <c r="H13" s="1"/>
      <c r="I13" s="1"/>
    </row>
    <row r="14" spans="2:9" ht="24.75" customHeight="1">
      <c r="B14" s="1"/>
      <c r="C14" s="1"/>
      <c r="D14" s="1"/>
      <c r="E14" s="1"/>
      <c r="F14" s="1"/>
      <c r="G14" s="1"/>
      <c r="H14" s="1"/>
      <c r="I14" s="1"/>
    </row>
    <row r="15" spans="2:9" ht="24.75" customHeight="1">
      <c r="B15" s="1"/>
      <c r="C15" s="1"/>
      <c r="D15" s="1"/>
      <c r="E15" s="1"/>
      <c r="F15" s="1"/>
      <c r="G15" s="1"/>
      <c r="H15" s="1"/>
      <c r="I15" s="1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</sheetData>
  <sheetProtection/>
  <mergeCells count="1">
    <mergeCell ref="A1:I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H10" sqref="H10"/>
    </sheetView>
  </sheetViews>
  <sheetFormatPr defaultColWidth="9.00390625" defaultRowHeight="15"/>
  <cols>
    <col min="1" max="7" width="15.57421875" style="4" customWidth="1"/>
  </cols>
  <sheetData>
    <row r="1" spans="1:7" s="1" customFormat="1" ht="24.75" customHeight="1">
      <c r="A1" s="16" t="s">
        <v>0</v>
      </c>
      <c r="B1" s="16"/>
      <c r="C1" s="16"/>
      <c r="D1" s="16"/>
      <c r="E1" s="16"/>
      <c r="F1" s="16"/>
      <c r="G1" s="16"/>
    </row>
    <row r="2" spans="1:7" s="1" customFormat="1" ht="24.75" customHeight="1">
      <c r="A2" s="7" t="s">
        <v>1</v>
      </c>
      <c r="B2" s="17" t="s">
        <v>36</v>
      </c>
      <c r="C2" s="17" t="s">
        <v>37</v>
      </c>
      <c r="D2" s="17" t="s">
        <v>38</v>
      </c>
      <c r="E2" s="17" t="s">
        <v>39</v>
      </c>
      <c r="F2" s="17" t="s">
        <v>40</v>
      </c>
      <c r="G2" s="17" t="s">
        <v>41</v>
      </c>
    </row>
    <row r="3" spans="1:7" s="1" customFormat="1" ht="24.75" customHeight="1">
      <c r="A3" s="7" t="s">
        <v>8</v>
      </c>
      <c r="B3" s="18"/>
      <c r="C3" s="18"/>
      <c r="D3" s="18"/>
      <c r="E3" s="18"/>
      <c r="F3" s="18"/>
      <c r="G3" s="18"/>
    </row>
    <row r="4" spans="1:7" s="1" customFormat="1" ht="24.75" customHeight="1">
      <c r="A4" s="7" t="s">
        <v>36</v>
      </c>
      <c r="B4" s="7"/>
      <c r="C4" s="8" t="s">
        <v>42</v>
      </c>
      <c r="D4" s="8" t="s">
        <v>43</v>
      </c>
      <c r="E4" s="8" t="s">
        <v>44</v>
      </c>
      <c r="F4" s="9" t="s">
        <v>130</v>
      </c>
      <c r="G4" s="9" t="s">
        <v>126</v>
      </c>
    </row>
    <row r="5" spans="1:7" s="1" customFormat="1" ht="24.75" customHeight="1">
      <c r="A5" s="7" t="s">
        <v>37</v>
      </c>
      <c r="B5" s="8" t="s">
        <v>45</v>
      </c>
      <c r="C5" s="7"/>
      <c r="D5" s="9" t="s">
        <v>113</v>
      </c>
      <c r="E5" s="9" t="s">
        <v>113</v>
      </c>
      <c r="F5" s="9" t="s">
        <v>113</v>
      </c>
      <c r="G5" s="8" t="s">
        <v>46</v>
      </c>
    </row>
    <row r="6" spans="1:7" s="1" customFormat="1" ht="24.75" customHeight="1">
      <c r="A6" s="7" t="s">
        <v>38</v>
      </c>
      <c r="B6" s="8" t="s">
        <v>47</v>
      </c>
      <c r="C6" s="9" t="s">
        <v>114</v>
      </c>
      <c r="D6" s="7"/>
      <c r="E6" s="8" t="s">
        <v>13</v>
      </c>
      <c r="F6" s="8" t="s">
        <v>48</v>
      </c>
      <c r="G6" s="9" t="s">
        <v>116</v>
      </c>
    </row>
    <row r="7" spans="1:7" s="1" customFormat="1" ht="24.75" customHeight="1">
      <c r="A7" s="7" t="s">
        <v>39</v>
      </c>
      <c r="B7" s="8" t="s">
        <v>49</v>
      </c>
      <c r="C7" s="9" t="s">
        <v>114</v>
      </c>
      <c r="D7" s="8" t="s">
        <v>10</v>
      </c>
      <c r="E7" s="7"/>
      <c r="F7" s="9" t="s">
        <v>128</v>
      </c>
      <c r="G7" s="8" t="s">
        <v>50</v>
      </c>
    </row>
    <row r="8" spans="1:7" s="1" customFormat="1" ht="24.75" customHeight="1">
      <c r="A8" s="7" t="s">
        <v>40</v>
      </c>
      <c r="B8" s="9" t="s">
        <v>129</v>
      </c>
      <c r="C8" s="9" t="s">
        <v>114</v>
      </c>
      <c r="D8" s="8" t="s">
        <v>51</v>
      </c>
      <c r="E8" s="9" t="s">
        <v>127</v>
      </c>
      <c r="F8" s="7"/>
      <c r="G8" s="8" t="s">
        <v>52</v>
      </c>
    </row>
    <row r="9" spans="1:7" s="1" customFormat="1" ht="24.75" customHeight="1">
      <c r="A9" s="7" t="s">
        <v>41</v>
      </c>
      <c r="B9" s="9" t="s">
        <v>125</v>
      </c>
      <c r="C9" s="8" t="s">
        <v>53</v>
      </c>
      <c r="D9" s="9" t="s">
        <v>115</v>
      </c>
      <c r="E9" s="8" t="s">
        <v>54</v>
      </c>
      <c r="F9" s="8" t="s">
        <v>55</v>
      </c>
      <c r="G9" s="7"/>
    </row>
    <row r="10" spans="1:7" s="1" customFormat="1" ht="24.75" customHeight="1">
      <c r="A10" s="4"/>
      <c r="B10" s="4"/>
      <c r="C10" s="4"/>
      <c r="D10" s="4"/>
      <c r="E10" s="4"/>
      <c r="F10" s="4"/>
      <c r="G10" s="4"/>
    </row>
    <row r="11" spans="1:7" s="1" customFormat="1" ht="24.75" customHeight="1">
      <c r="A11" s="4"/>
      <c r="B11" s="4"/>
      <c r="C11" s="4"/>
      <c r="D11" s="4"/>
      <c r="E11" s="4"/>
      <c r="F11" s="4"/>
      <c r="G11" s="4"/>
    </row>
    <row r="12" spans="1:7" s="1" customFormat="1" ht="24.75" customHeight="1">
      <c r="A12" s="4"/>
      <c r="B12" s="4"/>
      <c r="C12" s="4"/>
      <c r="D12" s="4"/>
      <c r="E12" s="4"/>
      <c r="F12" s="4"/>
      <c r="G12" s="4"/>
    </row>
    <row r="13" spans="1:7" s="1" customFormat="1" ht="24.75" customHeight="1">
      <c r="A13" s="4"/>
      <c r="B13" s="4"/>
      <c r="C13" s="4"/>
      <c r="D13" s="4"/>
      <c r="E13" s="4"/>
      <c r="F13" s="4"/>
      <c r="G13" s="4"/>
    </row>
    <row r="14" spans="1:7" s="1" customFormat="1" ht="24.75" customHeight="1">
      <c r="A14" s="4"/>
      <c r="B14" s="4"/>
      <c r="C14" s="4"/>
      <c r="D14" s="4"/>
      <c r="E14" s="4"/>
      <c r="F14" s="4"/>
      <c r="G14" s="4"/>
    </row>
    <row r="15" spans="1:7" s="1" customFormat="1" ht="24.75" customHeight="1">
      <c r="A15" s="4"/>
      <c r="B15" s="4"/>
      <c r="C15" s="4"/>
      <c r="D15" s="4"/>
      <c r="E15" s="4"/>
      <c r="F15" s="4"/>
      <c r="G15" s="4"/>
    </row>
    <row r="16" spans="1:7" s="1" customFormat="1" ht="24.75" customHeight="1">
      <c r="A16" s="4"/>
      <c r="B16" s="4"/>
      <c r="C16" s="4"/>
      <c r="D16" s="4"/>
      <c r="E16" s="4"/>
      <c r="F16" s="4"/>
      <c r="G16" s="4"/>
    </row>
    <row r="17" spans="1:7" s="1" customFormat="1" ht="24.75" customHeight="1">
      <c r="A17" s="4"/>
      <c r="B17" s="4"/>
      <c r="C17" s="4"/>
      <c r="D17" s="4"/>
      <c r="E17" s="4"/>
      <c r="F17" s="4"/>
      <c r="G17" s="4"/>
    </row>
    <row r="18" spans="1:7" s="1" customFormat="1" ht="24.75" customHeight="1">
      <c r="A18" s="4"/>
      <c r="B18" s="4"/>
      <c r="C18" s="4"/>
      <c r="D18" s="4"/>
      <c r="E18" s="4"/>
      <c r="F18" s="4"/>
      <c r="G18" s="4"/>
    </row>
    <row r="19" spans="1:7" s="1" customFormat="1" ht="24.75" customHeight="1">
      <c r="A19" s="4"/>
      <c r="B19" s="4"/>
      <c r="C19" s="4"/>
      <c r="D19" s="4"/>
      <c r="E19" s="4"/>
      <c r="F19" s="4"/>
      <c r="G19" s="4"/>
    </row>
    <row r="20" spans="1:7" s="1" customFormat="1" ht="24.75" customHeight="1">
      <c r="A20" s="4"/>
      <c r="B20" s="4"/>
      <c r="C20" s="4"/>
      <c r="D20" s="4"/>
      <c r="E20" s="4"/>
      <c r="F20" s="4"/>
      <c r="G20" s="4"/>
    </row>
    <row r="21" spans="1:7" s="1" customFormat="1" ht="24.75" customHeight="1">
      <c r="A21" s="4"/>
      <c r="B21" s="4"/>
      <c r="C21" s="4"/>
      <c r="D21" s="4"/>
      <c r="E21" s="4"/>
      <c r="F21" s="4"/>
      <c r="G21" s="4"/>
    </row>
    <row r="22" spans="1:7" s="1" customFormat="1" ht="24.75" customHeight="1">
      <c r="A22" s="4"/>
      <c r="B22" s="4"/>
      <c r="C22" s="4"/>
      <c r="D22" s="4"/>
      <c r="E22" s="4"/>
      <c r="F22" s="4"/>
      <c r="G22" s="4"/>
    </row>
    <row r="23" spans="1:7" s="1" customFormat="1" ht="24.75" customHeight="1">
      <c r="A23" s="4"/>
      <c r="B23" s="4"/>
      <c r="C23" s="4"/>
      <c r="D23" s="4"/>
      <c r="E23" s="4"/>
      <c r="F23" s="4"/>
      <c r="G23" s="4"/>
    </row>
    <row r="24" spans="1:7" s="1" customFormat="1" ht="24.75" customHeight="1">
      <c r="A24" s="4"/>
      <c r="B24" s="4"/>
      <c r="C24" s="4"/>
      <c r="D24" s="4"/>
      <c r="E24" s="4"/>
      <c r="F24" s="4"/>
      <c r="G24" s="4"/>
    </row>
    <row r="25" spans="1:7" s="1" customFormat="1" ht="24.75" customHeight="1">
      <c r="A25" s="4"/>
      <c r="B25" s="4"/>
      <c r="C25" s="4"/>
      <c r="D25" s="4"/>
      <c r="E25" s="4"/>
      <c r="F25" s="4"/>
      <c r="G25" s="4"/>
    </row>
    <row r="26" spans="1:7" s="1" customFormat="1" ht="24.75" customHeight="1">
      <c r="A26" s="4"/>
      <c r="B26" s="4"/>
      <c r="C26" s="4"/>
      <c r="D26" s="4"/>
      <c r="E26" s="4"/>
      <c r="F26" s="4"/>
      <c r="G26" s="4"/>
    </row>
    <row r="27" spans="1:7" s="1" customFormat="1" ht="24.75" customHeight="1">
      <c r="A27" s="4"/>
      <c r="B27" s="4"/>
      <c r="C27" s="4"/>
      <c r="D27" s="4"/>
      <c r="E27" s="4"/>
      <c r="F27" s="4"/>
      <c r="G27" s="4"/>
    </row>
    <row r="28" spans="1:7" s="1" customFormat="1" ht="24.75" customHeight="1">
      <c r="A28" s="4"/>
      <c r="B28" s="4"/>
      <c r="C28" s="4"/>
      <c r="D28" s="4"/>
      <c r="E28" s="4"/>
      <c r="F28" s="4"/>
      <c r="G28" s="4"/>
    </row>
    <row r="29" spans="1:7" s="1" customFormat="1" ht="24.75" customHeight="1">
      <c r="A29" s="4"/>
      <c r="B29" s="4"/>
      <c r="C29" s="4"/>
      <c r="D29" s="4"/>
      <c r="E29" s="4"/>
      <c r="F29" s="4"/>
      <c r="G29" s="4"/>
    </row>
    <row r="30" spans="1:7" s="1" customFormat="1" ht="24.75" customHeight="1">
      <c r="A30" s="4"/>
      <c r="B30" s="4"/>
      <c r="C30" s="4"/>
      <c r="D30" s="4"/>
      <c r="E30" s="4"/>
      <c r="F30" s="4"/>
      <c r="G30" s="4"/>
    </row>
  </sheetData>
  <sheetProtection/>
  <mergeCells count="7">
    <mergeCell ref="A1:G1"/>
    <mergeCell ref="B2:B3"/>
    <mergeCell ref="C2:C3"/>
    <mergeCell ref="D2:D3"/>
    <mergeCell ref="E2:E3"/>
    <mergeCell ref="F2:F3"/>
    <mergeCell ref="G2:G3"/>
  </mergeCells>
  <printOptions/>
  <pageMargins left="0.699305555555556" right="0.699305555555556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J8" sqref="J8"/>
    </sheetView>
  </sheetViews>
  <sheetFormatPr defaultColWidth="9.00390625" defaultRowHeight="15"/>
  <cols>
    <col min="1" max="1" width="12.57421875" style="1" customWidth="1"/>
    <col min="2" max="9" width="5.57421875" style="0" customWidth="1"/>
    <col min="10" max="10" width="12.57421875" style="0" customWidth="1"/>
  </cols>
  <sheetData>
    <row r="1" spans="1:9" ht="24.75" customHeight="1">
      <c r="A1" s="19" t="s">
        <v>108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3" t="s">
        <v>21</v>
      </c>
      <c r="B2" s="3" t="s">
        <v>22</v>
      </c>
      <c r="C2" s="3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</row>
    <row r="3" spans="1:9" ht="24.75" customHeight="1">
      <c r="A3" s="3" t="s">
        <v>56</v>
      </c>
      <c r="B3" s="3">
        <f>(C3+D3+E3)</f>
        <v>5</v>
      </c>
      <c r="C3" s="3">
        <v>5</v>
      </c>
      <c r="D3" s="3">
        <v>0</v>
      </c>
      <c r="E3" s="3">
        <v>0</v>
      </c>
      <c r="F3" s="3">
        <v>29</v>
      </c>
      <c r="G3" s="3">
        <v>12</v>
      </c>
      <c r="H3" s="3">
        <f aca="true" t="shared" si="0" ref="H3:H8">F3-G3</f>
        <v>17</v>
      </c>
      <c r="I3" s="3">
        <f aca="true" t="shared" si="1" ref="I3:I8">C3*3+D3*1+E3*0</f>
        <v>15</v>
      </c>
    </row>
    <row r="4" spans="1:9" ht="24.75" customHeight="1">
      <c r="A4" s="3" t="s">
        <v>57</v>
      </c>
      <c r="B4" s="10">
        <f>(C4+D4+E4)</f>
        <v>5</v>
      </c>
      <c r="C4" s="3">
        <v>4</v>
      </c>
      <c r="D4" s="3">
        <v>0</v>
      </c>
      <c r="E4" s="3">
        <v>1</v>
      </c>
      <c r="F4" s="3">
        <v>32</v>
      </c>
      <c r="G4" s="3">
        <v>19</v>
      </c>
      <c r="H4" s="3">
        <f t="shared" si="0"/>
        <v>13</v>
      </c>
      <c r="I4" s="3">
        <f t="shared" si="1"/>
        <v>12</v>
      </c>
    </row>
    <row r="5" spans="1:9" ht="24.75" customHeight="1">
      <c r="A5" s="3" t="s">
        <v>58</v>
      </c>
      <c r="B5" s="10">
        <f>(C5+D5+E5)</f>
        <v>5</v>
      </c>
      <c r="C5" s="3">
        <v>2</v>
      </c>
      <c r="D5" s="3">
        <v>0</v>
      </c>
      <c r="E5" s="3">
        <v>3</v>
      </c>
      <c r="F5" s="3">
        <v>18</v>
      </c>
      <c r="G5" s="3">
        <v>19</v>
      </c>
      <c r="H5" s="3">
        <f t="shared" si="0"/>
        <v>-1</v>
      </c>
      <c r="I5" s="3">
        <f t="shared" si="1"/>
        <v>6</v>
      </c>
    </row>
    <row r="6" spans="1:9" ht="24.75" customHeight="1">
      <c r="A6" s="3" t="s">
        <v>59</v>
      </c>
      <c r="B6" s="10">
        <f>(C6+D6+E6)</f>
        <v>5</v>
      </c>
      <c r="C6" s="3">
        <v>2</v>
      </c>
      <c r="D6" s="3">
        <v>0</v>
      </c>
      <c r="E6" s="3">
        <v>3</v>
      </c>
      <c r="F6" s="3">
        <v>12</v>
      </c>
      <c r="G6" s="3">
        <v>18</v>
      </c>
      <c r="H6" s="3">
        <f t="shared" si="0"/>
        <v>-6</v>
      </c>
      <c r="I6" s="3">
        <f t="shared" si="1"/>
        <v>6</v>
      </c>
    </row>
    <row r="7" spans="1:9" ht="24.75" customHeight="1">
      <c r="A7" s="3" t="s">
        <v>61</v>
      </c>
      <c r="B7" s="10">
        <f>(C7+D7+E7)</f>
        <v>5</v>
      </c>
      <c r="C7" s="3">
        <v>1</v>
      </c>
      <c r="D7" s="3">
        <v>0</v>
      </c>
      <c r="E7" s="3">
        <v>4</v>
      </c>
      <c r="F7" s="3">
        <v>15</v>
      </c>
      <c r="G7" s="3">
        <v>26</v>
      </c>
      <c r="H7" s="3">
        <f t="shared" si="0"/>
        <v>-11</v>
      </c>
      <c r="I7" s="3">
        <f t="shared" si="1"/>
        <v>3</v>
      </c>
    </row>
    <row r="8" spans="1:9" ht="24.75" customHeight="1">
      <c r="A8" s="3" t="s">
        <v>60</v>
      </c>
      <c r="B8" s="10">
        <f>(C8+D8+E8)</f>
        <v>5</v>
      </c>
      <c r="C8" s="3">
        <v>1</v>
      </c>
      <c r="D8" s="3">
        <v>0</v>
      </c>
      <c r="E8" s="3">
        <v>4</v>
      </c>
      <c r="F8" s="3">
        <v>6</v>
      </c>
      <c r="G8" s="3">
        <v>18</v>
      </c>
      <c r="H8" s="3">
        <f t="shared" si="0"/>
        <v>-12</v>
      </c>
      <c r="I8" s="3">
        <f t="shared" si="1"/>
        <v>3</v>
      </c>
    </row>
    <row r="9" spans="2:9" ht="24.75" customHeight="1">
      <c r="B9" s="1"/>
      <c r="C9" s="1"/>
      <c r="D9" s="1"/>
      <c r="E9" s="1"/>
      <c r="F9" s="1">
        <f>SUM(F3:F8)</f>
        <v>112</v>
      </c>
      <c r="G9" s="1">
        <f>SUM(G3:G8)</f>
        <v>112</v>
      </c>
      <c r="H9" s="1"/>
      <c r="I9" s="1"/>
    </row>
    <row r="10" spans="2:9" ht="24.75" customHeight="1">
      <c r="B10" s="1"/>
      <c r="C10" s="1"/>
      <c r="D10" s="1"/>
      <c r="E10" s="1"/>
      <c r="F10" s="1"/>
      <c r="G10" s="1"/>
      <c r="H10" s="1"/>
      <c r="I10" s="1"/>
    </row>
    <row r="11" spans="2:9" ht="24.75" customHeight="1">
      <c r="B11" s="1"/>
      <c r="C11" s="1"/>
      <c r="D11" s="1"/>
      <c r="E11" s="1"/>
      <c r="F11" s="1"/>
      <c r="G11" s="1"/>
      <c r="H11" s="1"/>
      <c r="I11" s="1"/>
    </row>
    <row r="12" spans="2:9" ht="24.75" customHeight="1">
      <c r="B12" s="1"/>
      <c r="C12" s="1"/>
      <c r="D12" s="1"/>
      <c r="E12" s="1"/>
      <c r="F12" s="1"/>
      <c r="G12" s="1"/>
      <c r="H12" s="1"/>
      <c r="I12" s="1"/>
    </row>
    <row r="13" spans="2:9" ht="24.75" customHeight="1">
      <c r="B13" s="1"/>
      <c r="C13" s="1"/>
      <c r="D13" s="1"/>
      <c r="E13" s="1"/>
      <c r="F13" s="1"/>
      <c r="G13" s="1"/>
      <c r="H13" s="1"/>
      <c r="I13" s="1"/>
    </row>
    <row r="14" spans="2:9" ht="24.75" customHeight="1">
      <c r="B14" s="1"/>
      <c r="C14" s="1"/>
      <c r="D14" s="1"/>
      <c r="E14" s="1"/>
      <c r="F14" s="1"/>
      <c r="G14" s="1"/>
      <c r="H14" s="1"/>
      <c r="I14" s="1"/>
    </row>
    <row r="15" spans="2:9" ht="24.75" customHeight="1">
      <c r="B15" s="1"/>
      <c r="C15" s="1"/>
      <c r="D15" s="1"/>
      <c r="E15" s="1"/>
      <c r="F15" s="1"/>
      <c r="G15" s="1"/>
      <c r="H15" s="1"/>
      <c r="I15" s="1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</sheetData>
  <sheetProtection/>
  <mergeCells count="1">
    <mergeCell ref="A1:I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F7" sqref="F7"/>
    </sheetView>
  </sheetViews>
  <sheetFormatPr defaultColWidth="9.00390625" defaultRowHeight="15"/>
  <cols>
    <col min="1" max="3" width="15.57421875" style="1" customWidth="1"/>
  </cols>
  <sheetData>
    <row r="1" spans="1:3" ht="24.75" customHeight="1">
      <c r="A1" s="20" t="s">
        <v>62</v>
      </c>
      <c r="B1" s="20"/>
      <c r="C1" s="20"/>
    </row>
    <row r="2" spans="1:3" ht="24.75" customHeight="1">
      <c r="A2" s="1" t="s">
        <v>63</v>
      </c>
      <c r="B2" s="1" t="s">
        <v>64</v>
      </c>
      <c r="C2" s="1" t="s">
        <v>65</v>
      </c>
    </row>
    <row r="3" spans="1:3" ht="24.75" customHeight="1">
      <c r="A3" s="1" t="s">
        <v>66</v>
      </c>
      <c r="B3" s="1" t="s">
        <v>57</v>
      </c>
      <c r="C3" s="1">
        <v>6</v>
      </c>
    </row>
    <row r="4" spans="1:3" ht="24.75" customHeight="1">
      <c r="A4" s="1" t="s">
        <v>67</v>
      </c>
      <c r="B4" s="1" t="s">
        <v>58</v>
      </c>
      <c r="C4" s="1">
        <v>6</v>
      </c>
    </row>
    <row r="5" spans="1:3" ht="24.75" customHeight="1">
      <c r="A5" s="1" t="s">
        <v>68</v>
      </c>
      <c r="B5" s="1" t="s">
        <v>57</v>
      </c>
      <c r="C5" s="1">
        <v>5</v>
      </c>
    </row>
    <row r="6" spans="1:3" ht="24.75" customHeight="1">
      <c r="A6" s="1" t="s">
        <v>69</v>
      </c>
      <c r="B6" s="1" t="s">
        <v>57</v>
      </c>
      <c r="C6" s="1">
        <v>5</v>
      </c>
    </row>
    <row r="7" spans="1:3" ht="24.75" customHeight="1">
      <c r="A7" s="1" t="s">
        <v>70</v>
      </c>
      <c r="B7" s="1" t="s">
        <v>56</v>
      </c>
      <c r="C7" s="1">
        <v>4</v>
      </c>
    </row>
    <row r="8" spans="1:3" ht="24.75" customHeight="1">
      <c r="A8" s="1" t="s">
        <v>71</v>
      </c>
      <c r="B8" s="2" t="s">
        <v>60</v>
      </c>
      <c r="C8" s="1">
        <v>4</v>
      </c>
    </row>
    <row r="9" spans="1:3" ht="24.75" customHeight="1">
      <c r="A9" s="1" t="s">
        <v>72</v>
      </c>
      <c r="B9" s="1" t="s">
        <v>30</v>
      </c>
      <c r="C9" s="1">
        <v>4</v>
      </c>
    </row>
    <row r="10" spans="1:3" ht="24.75" customHeight="1">
      <c r="A10" s="1" t="s">
        <v>73</v>
      </c>
      <c r="B10" s="1" t="s">
        <v>61</v>
      </c>
      <c r="C10" s="1">
        <v>3</v>
      </c>
    </row>
    <row r="11" spans="1:3" ht="24.75" customHeight="1">
      <c r="A11" s="1" t="s">
        <v>74</v>
      </c>
      <c r="B11" s="1" t="s">
        <v>61</v>
      </c>
      <c r="C11" s="1">
        <v>3</v>
      </c>
    </row>
    <row r="12" spans="1:3" ht="24.75" customHeight="1">
      <c r="A12" s="1" t="s">
        <v>75</v>
      </c>
      <c r="B12" s="1" t="s">
        <v>56</v>
      </c>
      <c r="C12" s="1">
        <v>2</v>
      </c>
    </row>
    <row r="13" spans="1:3" ht="24.75" customHeight="1">
      <c r="A13" s="1" t="s">
        <v>76</v>
      </c>
      <c r="B13" s="1" t="s">
        <v>56</v>
      </c>
      <c r="C13" s="1">
        <v>2</v>
      </c>
    </row>
    <row r="14" spans="1:3" ht="24.75" customHeight="1">
      <c r="A14" s="1" t="s">
        <v>77</v>
      </c>
      <c r="B14" s="1" t="s">
        <v>31</v>
      </c>
      <c r="C14" s="1">
        <v>2</v>
      </c>
    </row>
    <row r="15" spans="1:3" ht="24.75" customHeight="1">
      <c r="A15" s="1" t="s">
        <v>78</v>
      </c>
      <c r="B15" s="1" t="s">
        <v>33</v>
      </c>
      <c r="C15" s="1">
        <v>2</v>
      </c>
    </row>
    <row r="16" spans="1:3" ht="24.75" customHeight="1">
      <c r="A16" s="1" t="s">
        <v>79</v>
      </c>
      <c r="B16" s="2" t="s">
        <v>60</v>
      </c>
      <c r="C16" s="1">
        <v>2</v>
      </c>
    </row>
    <row r="17" spans="1:3" ht="24.75" customHeight="1">
      <c r="A17" s="1" t="s">
        <v>80</v>
      </c>
      <c r="B17" s="1" t="s">
        <v>56</v>
      </c>
      <c r="C17" s="1">
        <v>2</v>
      </c>
    </row>
    <row r="18" spans="1:3" ht="24.75" customHeight="1">
      <c r="A18" s="1" t="s">
        <v>81</v>
      </c>
      <c r="B18" s="1" t="s">
        <v>59</v>
      </c>
      <c r="C18" s="1">
        <v>2</v>
      </c>
    </row>
    <row r="19" spans="1:3" ht="24.75" customHeight="1">
      <c r="A19" s="1" t="s">
        <v>82</v>
      </c>
      <c r="B19" s="1" t="s">
        <v>57</v>
      </c>
      <c r="C19" s="1">
        <v>2</v>
      </c>
    </row>
    <row r="20" spans="1:3" ht="24.75" customHeight="1">
      <c r="A20" s="1" t="s">
        <v>83</v>
      </c>
      <c r="B20" s="1" t="s">
        <v>32</v>
      </c>
      <c r="C20" s="1">
        <v>2</v>
      </c>
    </row>
    <row r="21" spans="1:3" ht="24.75" customHeight="1">
      <c r="A21" s="1" t="s">
        <v>84</v>
      </c>
      <c r="B21" s="1" t="s">
        <v>32</v>
      </c>
      <c r="C21" s="1">
        <v>2</v>
      </c>
    </row>
    <row r="22" spans="1:3" ht="24.75" customHeight="1">
      <c r="A22" s="1" t="s">
        <v>85</v>
      </c>
      <c r="B22" s="1" t="s">
        <v>33</v>
      </c>
      <c r="C22" s="1">
        <v>2</v>
      </c>
    </row>
    <row r="23" spans="1:3" ht="24.75" customHeight="1">
      <c r="A23" s="1" t="s">
        <v>86</v>
      </c>
      <c r="B23" s="1" t="s">
        <v>35</v>
      </c>
      <c r="C23" s="1">
        <v>2</v>
      </c>
    </row>
    <row r="24" spans="1:3" ht="24.75" customHeight="1">
      <c r="A24" s="1" t="s">
        <v>87</v>
      </c>
      <c r="B24" s="1" t="s">
        <v>35</v>
      </c>
      <c r="C24" s="1">
        <v>2</v>
      </c>
    </row>
    <row r="25" spans="1:3" ht="24.75" customHeight="1">
      <c r="A25" s="1" t="s">
        <v>88</v>
      </c>
      <c r="B25" s="1" t="s">
        <v>34</v>
      </c>
      <c r="C25" s="1">
        <v>2</v>
      </c>
    </row>
    <row r="26" spans="1:3" ht="24.75" customHeight="1">
      <c r="A26" s="1" t="s">
        <v>68</v>
      </c>
      <c r="B26" s="1" t="s">
        <v>30</v>
      </c>
      <c r="C26" s="1">
        <v>2</v>
      </c>
    </row>
    <row r="27" spans="1:3" ht="24.75" customHeight="1">
      <c r="A27" s="1" t="s">
        <v>89</v>
      </c>
      <c r="B27" s="1" t="s">
        <v>59</v>
      </c>
      <c r="C27" s="1">
        <v>2</v>
      </c>
    </row>
    <row r="28" spans="1:3" ht="24.75" customHeight="1">
      <c r="A28" s="1" t="s">
        <v>90</v>
      </c>
      <c r="B28" s="1" t="s">
        <v>58</v>
      </c>
      <c r="C28" s="1">
        <v>2</v>
      </c>
    </row>
    <row r="29" spans="1:3" ht="24.75" customHeight="1">
      <c r="A29" s="1" t="s">
        <v>91</v>
      </c>
      <c r="B29" s="1" t="s">
        <v>34</v>
      </c>
      <c r="C29" s="1">
        <v>1</v>
      </c>
    </row>
    <row r="30" spans="1:3" ht="24.75" customHeight="1">
      <c r="A30" s="1" t="s">
        <v>92</v>
      </c>
      <c r="B30" s="1" t="s">
        <v>31</v>
      </c>
      <c r="C30" s="1">
        <v>1</v>
      </c>
    </row>
    <row r="31" spans="1:3" ht="24.75" customHeight="1">
      <c r="A31" s="1" t="s">
        <v>93</v>
      </c>
      <c r="B31" s="1" t="s">
        <v>32</v>
      </c>
      <c r="C31" s="1">
        <v>1</v>
      </c>
    </row>
    <row r="32" spans="1:3" ht="24.75" customHeight="1">
      <c r="A32" s="1" t="s">
        <v>94</v>
      </c>
      <c r="B32" s="1" t="s">
        <v>59</v>
      </c>
      <c r="C32" s="1">
        <v>1</v>
      </c>
    </row>
    <row r="33" spans="1:3" ht="24.75" customHeight="1">
      <c r="A33" s="1" t="s">
        <v>95</v>
      </c>
      <c r="B33" s="1" t="s">
        <v>34</v>
      </c>
      <c r="C33" s="1">
        <v>1</v>
      </c>
    </row>
    <row r="34" spans="1:3" ht="24.75" customHeight="1">
      <c r="A34" s="1" t="s">
        <v>96</v>
      </c>
      <c r="B34" s="1" t="s">
        <v>34</v>
      </c>
      <c r="C34" s="1">
        <v>1</v>
      </c>
    </row>
    <row r="35" spans="1:3" ht="24.75" customHeight="1">
      <c r="A35" s="1" t="s">
        <v>97</v>
      </c>
      <c r="B35" s="1" t="s">
        <v>30</v>
      </c>
      <c r="C35" s="1">
        <v>1</v>
      </c>
    </row>
    <row r="36" spans="1:3" ht="24.75" customHeight="1">
      <c r="A36" s="1" t="s">
        <v>98</v>
      </c>
      <c r="B36" s="1" t="s">
        <v>32</v>
      </c>
      <c r="C36" s="1">
        <v>1</v>
      </c>
    </row>
    <row r="37" spans="1:3" ht="24.75" customHeight="1">
      <c r="A37" s="1" t="s">
        <v>99</v>
      </c>
      <c r="B37" s="1" t="s">
        <v>56</v>
      </c>
      <c r="C37" s="1">
        <v>1</v>
      </c>
    </row>
    <row r="38" spans="1:3" ht="24.75" customHeight="1">
      <c r="A38" s="1" t="s">
        <v>100</v>
      </c>
      <c r="B38" s="1" t="s">
        <v>33</v>
      </c>
      <c r="C38" s="1">
        <v>1</v>
      </c>
    </row>
    <row r="39" spans="1:3" ht="24.75" customHeight="1">
      <c r="A39" s="1" t="s">
        <v>101</v>
      </c>
      <c r="B39" s="1" t="s">
        <v>59</v>
      </c>
      <c r="C39" s="1">
        <v>1</v>
      </c>
    </row>
    <row r="40" spans="1:3" ht="24.75" customHeight="1">
      <c r="A40" s="1" t="s">
        <v>102</v>
      </c>
      <c r="B40" s="1" t="s">
        <v>31</v>
      </c>
      <c r="C40" s="1">
        <v>1</v>
      </c>
    </row>
    <row r="41" spans="1:3" ht="24.75" customHeight="1">
      <c r="A41" s="1" t="s">
        <v>103</v>
      </c>
      <c r="B41" s="1" t="s">
        <v>30</v>
      </c>
      <c r="C41" s="1">
        <v>1</v>
      </c>
    </row>
    <row r="42" spans="1:3" ht="24.75" customHeight="1">
      <c r="A42" s="1" t="s">
        <v>104</v>
      </c>
      <c r="B42" s="1" t="s">
        <v>58</v>
      </c>
      <c r="C42" s="1">
        <v>1</v>
      </c>
    </row>
    <row r="43" spans="1:3" ht="24.75" customHeight="1">
      <c r="A43" s="1" t="s">
        <v>105</v>
      </c>
      <c r="B43" s="1" t="s">
        <v>58</v>
      </c>
      <c r="C43" s="1">
        <v>1</v>
      </c>
    </row>
    <row r="44" ht="24.75" customHeight="1"/>
    <row r="45" ht="24.75" customHeight="1"/>
  </sheetData>
  <sheetProtection/>
  <mergeCells count="1">
    <mergeCell ref="A1:C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深度联盟http://www.deepbbs.org</cp:lastModifiedBy>
  <dcterms:created xsi:type="dcterms:W3CDTF">2016-06-06T12:52:00Z</dcterms:created>
  <dcterms:modified xsi:type="dcterms:W3CDTF">2016-09-19T05:46:58Z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